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держание МКЖД" sheetId="1" r:id="rId1"/>
    <sheet name="Текущий ремон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<sst xmlns="http://schemas.openxmlformats.org/spreadsheetml/2006/main" count="291" uniqueCount="189">
  <si>
    <r>
      <t>Управляющая организация:</t>
    </r>
    <r>
      <rPr>
        <b/>
        <sz val="10"/>
        <rFont val="Times New Roman"/>
        <family val="1"/>
      </rPr>
      <t xml:space="preserve"> АНО "Центр ТСЖ"</t>
    </r>
  </si>
  <si>
    <r>
      <t xml:space="preserve">
</t>
    </r>
    <r>
      <rPr>
        <b/>
        <sz val="12"/>
        <rFont val="Arial"/>
        <family val="2"/>
      </rPr>
      <t>I. РАБОТЫ И УСЛУГИ ПО СОДЕРЖАНИЮ И РЕМОНТУ ОБЩЕГО ИМУЩЕСТВА В МНОГОКВАРТИРНОМ ДОМЕ</t>
    </r>
  </si>
  <si>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</si>
  <si>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</si>
  <si>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</si>
  <si>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</si>
  <si>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</si>
  <si>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1.</t>
  </si>
  <si>
    <t>Обеспечение санитарного состояния мест общего пользования и придомовой территории</t>
  </si>
  <si>
    <t xml:space="preserve">Уборка территории </t>
  </si>
  <si>
    <t>2.</t>
  </si>
  <si>
    <t>Затраты по управлению многоквартирным домом</t>
  </si>
  <si>
    <t>4.</t>
  </si>
  <si>
    <t xml:space="preserve">Проведение электроизмерений </t>
  </si>
  <si>
    <t>5.</t>
  </si>
  <si>
    <t>Обслуживание дымовых и вентиляционных каналов</t>
  </si>
  <si>
    <t>6.</t>
  </si>
  <si>
    <t>7.</t>
  </si>
  <si>
    <t>Сбор и вывоз ТБО</t>
  </si>
  <si>
    <t>9.</t>
  </si>
  <si>
    <t>Обслуживание домофона с трубкой</t>
  </si>
  <si>
    <t>10.</t>
  </si>
  <si>
    <t>Обслуживание домофона без трубки</t>
  </si>
  <si>
    <t>II. ПРЕДОСТАВЛЕНИЕ  КОММУНАЛЬНЫХ УСЛУГ  ПО ДОГОВОРУ УПРАВЛЕНИЯ  МНОГОКВАРТИРНЫМ ДОМОМ</t>
  </si>
  <si>
    <t>Адрес многоквартирного дома: Л. Шевцовой №61-А</t>
  </si>
  <si>
    <t>Уборка лестничных клеток</t>
  </si>
  <si>
    <t>АДС</t>
  </si>
  <si>
    <t>Техническое обслуживание мест обще пользования</t>
  </si>
  <si>
    <t>Техническое обслуживание лифтов</t>
  </si>
  <si>
    <t>Техническое освидетельствование лифтов</t>
  </si>
  <si>
    <t>Промывка и опресовка системы отопления</t>
  </si>
  <si>
    <t>Обслуживание приборов учета</t>
  </si>
  <si>
    <t>Общедомовые расходы</t>
  </si>
  <si>
    <t>№ п/п</t>
  </si>
  <si>
    <t xml:space="preserve"> Виды работ  </t>
  </si>
  <si>
    <t>Проводимые документы</t>
  </si>
  <si>
    <t>Сумма, руб.</t>
  </si>
  <si>
    <t>Исполнитель</t>
  </si>
  <si>
    <t>Январь 2013 г.</t>
  </si>
  <si>
    <t>Приобретение материалов, для нужд дома (лампы ДРЛ, для уличного освещения; 2 ручки дверных)</t>
  </si>
  <si>
    <t>Февраль 2013 г.</t>
  </si>
  <si>
    <t>Закупка запорной арматуры (вентилей,муфт, резьб…) и установка на сетях ГВС, для нормализации напора воды в 1-ом подъезде</t>
  </si>
  <si>
    <t>Товарная накладная № 53 от 05.02.13 г. и акт от 11.02.13 г.; согласование председателя</t>
  </si>
  <si>
    <t>ООО "Студент"</t>
  </si>
  <si>
    <t>Апрель 2013 г.</t>
  </si>
  <si>
    <t>3.</t>
  </si>
  <si>
    <t>Ремонт кровли лоджий над кв.№205 и №208</t>
  </si>
  <si>
    <t>Договор от 04.04.2013 г; акт от 05.04.13 г.</t>
  </si>
  <si>
    <t>Батманов Е.В.</t>
  </si>
  <si>
    <t>Услуги нотариуса (довер. От Горшениной)</t>
  </si>
  <si>
    <t>Справка нотариуса от 12.04.2013 г.</t>
  </si>
  <si>
    <t>АНО "Центр ТСЖ"</t>
  </si>
  <si>
    <t>Закупка и доставка материала на субботник (ВДАК, краска, коллер, кисть, валик, мешки для мусора)</t>
  </si>
  <si>
    <t>Товарно-кассоые чеки от 26.04.13; акт от 26.04.13г. (3202,21+300)</t>
  </si>
  <si>
    <t>Май 2013 г.</t>
  </si>
  <si>
    <t>Замена ввода ХВС от узла учета до цоколя дома</t>
  </si>
  <si>
    <t xml:space="preserve">Письмо от ООО "Студент"; Локальная смета №% </t>
  </si>
  <si>
    <t>Замена розлива ГВС  1-го подъезда в подвале</t>
  </si>
  <si>
    <t xml:space="preserve">Счет №187с от 04.04.13 г; товарная накладная №237с от 23.04.13; договор № 9 от 17.04.2013г. </t>
  </si>
  <si>
    <t>8.</t>
  </si>
  <si>
    <t>Замена розлива ГВС   2-го подъезда в подвале</t>
  </si>
  <si>
    <r>
      <t>Счет №188с от 05.04.13 г.;товарная накладная №237с от 23.04.13; договор № 10 от 30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04.2013г. </t>
    </r>
  </si>
  <si>
    <t>Замена розлива ГВС    3-го подъезда в подвале</t>
  </si>
  <si>
    <r>
      <t>Счет №189с от 08.04.13 г.;товарная накладная №237с от 23.04.13; договор № 11 от 07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05.2013г.  </t>
    </r>
  </si>
  <si>
    <t>Договор на оказание услуг от 15.05.13г; акт от 16.05.13г.</t>
  </si>
  <si>
    <t>Кичаев С.О.</t>
  </si>
  <si>
    <t>11.</t>
  </si>
  <si>
    <t>Замена верхнего розлива ГВС в 1-ом подъезде</t>
  </si>
  <si>
    <t>Договор №14 от 20.05.13; акт 51 от 24.06.13; товарный чек №2695 от 21.05.13 г.(3296,80 (материал) +8157,83 (работа)</t>
  </si>
  <si>
    <t>12.</t>
  </si>
  <si>
    <t>Химический анализ воды, по производственному контролю</t>
  </si>
  <si>
    <t>Счет №000….2513 от 23.05.13г.</t>
  </si>
  <si>
    <t>Центр гигиены и эпидемологии</t>
  </si>
  <si>
    <t>Июль 2013 г.</t>
  </si>
  <si>
    <t>13.</t>
  </si>
  <si>
    <t>Закупка и установка крановых шаров (задвижек-4 шт.), на вводе  дома на ГВС</t>
  </si>
  <si>
    <t>Счет № 249 от 03.07.13; письмо, товарная накладная</t>
  </si>
  <si>
    <t>Август 2013 г.</t>
  </si>
  <si>
    <t>14.</t>
  </si>
  <si>
    <t>Товарный чек № б/н от 22.08.13 г. и №б/н от 23.08.13г.; акт от 26.08.13 г.</t>
  </si>
  <si>
    <t>ООО "СКВ"</t>
  </si>
  <si>
    <t>Сентябрь 2013 г.</t>
  </si>
  <si>
    <t>15.</t>
  </si>
  <si>
    <t>Закупка материала (кран шаровый-3 шт; гайки, болт), неоходимая замена при опрессовке на ЦО</t>
  </si>
  <si>
    <t>Товарная накладная №473 от 02.09.13 г.; акт</t>
  </si>
  <si>
    <t>16.</t>
  </si>
  <si>
    <t xml:space="preserve">Согласно предписания МУП "Гор. теплосервиса", установлено: термометров-5 шт; манометров-14 шт.  </t>
  </si>
  <si>
    <t>Товарная накладная № 486 от 06.09.13 г.; предписание; акт</t>
  </si>
  <si>
    <t>17.</t>
  </si>
  <si>
    <t>Установка вохдухоотводчиков- 20 шт.;  кран шаровый…</t>
  </si>
  <si>
    <t>Счет № 358с от 10.09.13; № 68 от 01.10.13 письмо</t>
  </si>
  <si>
    <t>18.</t>
  </si>
  <si>
    <t>Поверка приборов: термопар, расходомеров, ВТД-В</t>
  </si>
  <si>
    <t>Договор от 06.08.13; акт от 19.08.13 г.</t>
  </si>
  <si>
    <t>Волков А.А.</t>
  </si>
  <si>
    <t>Октябрь 2013 г.</t>
  </si>
  <si>
    <t>19.</t>
  </si>
  <si>
    <t>Закупка материалов (краны, муфты, тройники…), для регулировки системы ЦО при пуске отопления</t>
  </si>
  <si>
    <t>Товарный чек №МК…..14074 от 03.10.13 г.; акт от 04.10.13 г.</t>
  </si>
  <si>
    <t xml:space="preserve"> </t>
  </si>
  <si>
    <t>20.</t>
  </si>
  <si>
    <t xml:space="preserve"> Заделка межпанельных швов в районе кватир 187, 194</t>
  </si>
  <si>
    <t xml:space="preserve">Договор оказание услуг от 10.10.13г; акт  от 14.10.13 г. </t>
  </si>
  <si>
    <t>Кузнецов Ю.А.</t>
  </si>
  <si>
    <t>21.</t>
  </si>
  <si>
    <t>Обязательное страхование лифтов</t>
  </si>
  <si>
    <t>Договор ОПО №16/13/47307030 от 28.10.13</t>
  </si>
  <si>
    <t>ООО "Росгосстрах"</t>
  </si>
  <si>
    <t>С возвратом в 2014 году</t>
  </si>
  <si>
    <t>22.</t>
  </si>
  <si>
    <t>Замена труб ГВС в 1-ом под по стояку кв. № 6</t>
  </si>
  <si>
    <t>Договор от 05.08.13 г.; акт</t>
  </si>
  <si>
    <t>Титов А.С.</t>
  </si>
  <si>
    <t>23.</t>
  </si>
  <si>
    <t xml:space="preserve">Изготовление ключей от подвалов, для инженера-теплотехника </t>
  </si>
  <si>
    <t>Квитанция №000955 от 15.11.13 г.</t>
  </si>
  <si>
    <t>ИТОГО:</t>
  </si>
  <si>
    <t>1.1</t>
  </si>
  <si>
    <t>1.2</t>
  </si>
  <si>
    <t>1.3</t>
  </si>
  <si>
    <t>1.4</t>
  </si>
  <si>
    <t>Начислено с 01.01.2013г. по 31.12.2013г., руб.</t>
  </si>
  <si>
    <t>Оплачено населением  с 01.01.2013г. по 31.12.2013г.,
руб.</t>
  </si>
  <si>
    <t xml:space="preserve">
III. ТЕКУЩИЙ РЕМОНТ с 01.2013г. по 12.2013г.</t>
  </si>
  <si>
    <t>Заявление, 3 (три) товарных чека</t>
  </si>
  <si>
    <t>Председатель ТСЖ</t>
  </si>
  <si>
    <t>Вывоз  мусора после субботника</t>
  </si>
  <si>
    <t>Июнь 2013 г.</t>
  </si>
  <si>
    <t>Закупка материала (трубы, фланцы, угольники…), для замены стояка ГВС в 1-ом подъезде (кв. №6)</t>
  </si>
  <si>
    <t>Ноябрь 2013 г.</t>
  </si>
  <si>
    <t>24.</t>
  </si>
  <si>
    <t>Приобретение материала на нужды дома (краска, саморезы..), для покраски дождеприемных корыт и укрепления обшивки дверей</t>
  </si>
  <si>
    <t>Товарные чеки № 23.10.2013 г.</t>
  </si>
  <si>
    <t>Правление ТСЖ</t>
  </si>
  <si>
    <t>25.</t>
  </si>
  <si>
    <t>Закупка шаровых кранов и их установка на тех.этаже с 1-го по 3-й подъезд</t>
  </si>
  <si>
    <t>Товарный чек №МК…..15047 от 07.11.13 г.; акт от 22.11.2013 г.</t>
  </si>
  <si>
    <t>Декабрь 2013 г.</t>
  </si>
  <si>
    <t>26.</t>
  </si>
  <si>
    <t>Изготовлен и установлен поручень у входа в 4-й подъезд</t>
  </si>
  <si>
    <t>Договор № 58 от 25.12.13 г.</t>
  </si>
  <si>
    <t>Варфоломеева Т.А.</t>
  </si>
  <si>
    <t>27.</t>
  </si>
  <si>
    <t>Закупка шаровых кранов и их установка на тех.этаже  в  5-й подъезд на ЦО</t>
  </si>
  <si>
    <t>Товарный чек №000…15488 от 04.12.13 г.; акт</t>
  </si>
  <si>
    <t>28.</t>
  </si>
  <si>
    <t>Закупка запорной арматуры (вентилей,муфт, тройников…) и установка на сетях ХВС и ГВС, для нормализации напора воды по стояку кв.№165</t>
  </si>
  <si>
    <t>Товарная накладная №747  от 24.12.13 и чек №МК….921 от 25.12.13;  акт от 30.12.13г.</t>
  </si>
  <si>
    <t>Передвижение денежных средств по ул. Л.Шевцовой 61-А   в   2013 г.</t>
  </si>
  <si>
    <t>На  31.12.2013 г.</t>
  </si>
  <si>
    <t>Услуга</t>
  </si>
  <si>
    <t>Остаток на 01.01.2013 г.</t>
  </si>
  <si>
    <t>Поступления   от собственников</t>
  </si>
  <si>
    <t>Поступления   от Провайдеров</t>
  </si>
  <si>
    <t>Перевод д/с с возврата юридических услуг</t>
  </si>
  <si>
    <t>Возврат суммы за невыполненную работу в 2012 г.</t>
  </si>
  <si>
    <t xml:space="preserve">Расход </t>
  </si>
  <si>
    <t>Остаток на 31.12.2013 г.</t>
  </si>
  <si>
    <t>Текущий ремонт</t>
  </si>
  <si>
    <t>45773,2-Провайдеры</t>
  </si>
  <si>
    <t>Работы проведенные по статье "текущий ремонт" по ул. Л.Шевцовой, 61-А в 2013 г.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</si>
  <si>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</si>
  <si>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</si>
  <si>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</si>
  <si>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</si>
  <si>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</si>
  <si>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</si>
  <si>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     на 01.01.2014г.</t>
  </si>
  <si>
    <t>п/п</t>
  </si>
  <si>
    <t>с 01.01.13 по 30.06.13</t>
  </si>
  <si>
    <t>с 01.07.13 по 31.12.13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</si>
  <si>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</si>
  <si>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</si>
  <si>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</si>
  <si>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</si>
  <si>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</si>
  <si>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</si>
  <si>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</si>
  <si>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</si>
  <si>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</si>
  <si>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</si>
  <si>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1,76</t>
  </si>
  <si>
    <t>д 1,96</t>
  </si>
  <si>
    <t>н 0,88</t>
  </si>
  <si>
    <t>н 0,98</t>
  </si>
  <si>
    <t>м³</t>
  </si>
  <si>
    <t xml:space="preserve"> ОТЧЕТ О  ВЫПОЛНЕННЫХ РАБОТАХ  И ОКАЗАННЫХ УСЛУГАХ</t>
  </si>
  <si>
    <t>ПО ДОГОВОРУ УПРАВЛЕНИЯ МНОГОКВАРТИРНЫМ ДОМОМ</t>
  </si>
  <si>
    <t xml:space="preserve"> за период с 01.01.2013г. по 31.12.2013г.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</si>
</sst>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80" fontId="0" fillId="2" borderId="1" xfId="0" applyNumberFormat="1" applyFont="1" applyFill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28125" style="0" bestFit="1" customWidth="1"/>
    <col min="2" max="2" width="62.140625" style="0" customWidth="1"/>
    <col min="4" max="4" width="15.7109375" style="0" customWidth="1"/>
    <col min="5" max="5" width="14.28125" style="0" customWidth="1"/>
    <col min="6" max="6" width="15.8515625" style="0" customWidth="1"/>
    <col min="7" max="7" width="14.7109375" style="0" customWidth="1"/>
    <col min="8" max="8" width="11.8515625" style="0" customWidth="1"/>
    <col min="9" max="9" width="18.140625" style="0" customWidth="1"/>
    <col min="10" max="10" width="11.7109375" style="0" bestFit="1" customWidth="1"/>
  </cols>
  <sheetData>
    <row r="1" spans="1:7" ht="18.75" customHeight="1">
      <c r="A1" s="65" t="s">
        <v>186</v>
      </c>
      <c r="B1" s="65"/>
      <c r="C1" s="65"/>
      <c r="D1" s="65"/>
      <c r="E1" s="65"/>
      <c r="F1" s="65"/>
      <c r="G1" s="65"/>
    </row>
    <row r="2" spans="1:7" ht="18" customHeight="1">
      <c r="A2" s="65" t="s">
        <v>187</v>
      </c>
      <c r="B2" s="65"/>
      <c r="C2" s="65"/>
      <c r="D2" s="65"/>
      <c r="E2" s="65"/>
      <c r="F2" s="65"/>
      <c r="G2" s="65"/>
    </row>
    <row r="3" spans="1:7" ht="21.75" customHeight="1">
      <c r="A3" s="65" t="s">
        <v>188</v>
      </c>
      <c r="B3" s="65"/>
      <c r="C3" s="65"/>
      <c r="D3" s="65"/>
      <c r="E3" s="65"/>
      <c r="F3" s="65"/>
      <c r="G3" s="65"/>
    </row>
    <row r="4" spans="1:7" ht="12.75">
      <c r="A4" s="64"/>
      <c r="B4" s="64"/>
      <c r="C4" s="64"/>
      <c r="D4" s="64"/>
      <c r="E4" s="64"/>
      <c r="F4" s="64"/>
      <c r="G4" s="64"/>
    </row>
    <row r="5" spans="1:7" ht="15">
      <c r="A5" s="1"/>
      <c r="B5" s="2"/>
      <c r="C5" s="48"/>
      <c r="D5" s="48"/>
      <c r="E5" s="48"/>
      <c r="F5" s="48"/>
      <c r="G5" s="48"/>
    </row>
    <row r="6" spans="1:7" ht="15" customHeight="1">
      <c r="A6" s="72" t="s">
        <v>0</v>
      </c>
      <c r="B6" s="72"/>
      <c r="C6" s="48"/>
      <c r="D6" s="48"/>
      <c r="E6" s="48"/>
      <c r="F6" s="48"/>
      <c r="G6" s="48"/>
    </row>
    <row r="7" spans="1:7" ht="15.75" customHeight="1">
      <c r="A7" s="4"/>
      <c r="B7" s="4"/>
      <c r="C7" s="48"/>
      <c r="D7" s="48"/>
      <c r="E7" s="48"/>
      <c r="F7" s="48"/>
      <c r="G7" s="48"/>
    </row>
    <row r="8" spans="1:7" ht="15.75">
      <c r="A8" s="72" t="s">
        <v>24</v>
      </c>
      <c r="B8" s="72"/>
      <c r="C8" s="48"/>
      <c r="D8" s="48"/>
      <c r="E8" s="48"/>
      <c r="F8" s="48"/>
      <c r="G8" s="48"/>
    </row>
    <row r="9" spans="1:7" ht="42" customHeight="1">
      <c r="A9" s="74" t="s">
        <v>1</v>
      </c>
      <c r="B9" s="74"/>
      <c r="C9" s="74"/>
      <c r="D9" s="74"/>
      <c r="E9" s="74"/>
      <c r="F9" s="74"/>
      <c r="G9" s="48"/>
    </row>
    <row r="10" spans="1:7" ht="21" customHeight="1">
      <c r="A10" s="5"/>
      <c r="B10" s="6"/>
      <c r="C10" s="6"/>
      <c r="D10" s="5"/>
      <c r="E10" s="5"/>
      <c r="F10" s="5"/>
      <c r="G10" s="48"/>
    </row>
    <row r="11" spans="1:7" ht="104.25" customHeight="1">
      <c r="A11" s="50" t="s">
        <v>2</v>
      </c>
      <c r="B11" s="50" t="s">
        <v>3</v>
      </c>
      <c r="C11" s="50" t="s">
        <v>4</v>
      </c>
      <c r="D11" s="50" t="s">
        <v>121</v>
      </c>
      <c r="E11" s="50" t="s">
        <v>122</v>
      </c>
      <c r="F11" s="50" t="s">
        <v>5</v>
      </c>
      <c r="G11" s="48"/>
    </row>
    <row r="12" spans="1:7" ht="12.75" customHeight="1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48"/>
    </row>
    <row r="13" spans="1:7" ht="12.75" customHeight="1">
      <c r="A13" s="75" t="s">
        <v>6</v>
      </c>
      <c r="B13" s="76"/>
      <c r="C13" s="75"/>
      <c r="D13" s="75"/>
      <c r="E13" s="75"/>
      <c r="F13" s="75"/>
      <c r="G13" s="48"/>
    </row>
    <row r="14" spans="1:8" ht="26.25" customHeight="1">
      <c r="A14" s="52" t="s">
        <v>7</v>
      </c>
      <c r="B14" s="34" t="s">
        <v>8</v>
      </c>
      <c r="C14" s="53">
        <v>8.72</v>
      </c>
      <c r="D14" s="53">
        <v>1144300.71</v>
      </c>
      <c r="E14" s="53">
        <f>D14-F14</f>
        <v>971016.33</v>
      </c>
      <c r="F14" s="53">
        <v>173284.38</v>
      </c>
      <c r="G14" s="48"/>
      <c r="H14" s="33"/>
    </row>
    <row r="15" spans="1:10" ht="20.25" customHeight="1">
      <c r="A15" s="54" t="s">
        <v>117</v>
      </c>
      <c r="B15" s="34" t="s">
        <v>9</v>
      </c>
      <c r="C15" s="55">
        <v>1.45</v>
      </c>
      <c r="D15" s="53">
        <v>192263.74</v>
      </c>
      <c r="E15" s="53">
        <f>D15-F15</f>
        <v>161384.4</v>
      </c>
      <c r="F15" s="53">
        <v>30879.34</v>
      </c>
      <c r="G15" s="11"/>
      <c r="J15" s="11"/>
    </row>
    <row r="16" spans="1:7" ht="18" customHeight="1">
      <c r="A16" s="54" t="s">
        <v>118</v>
      </c>
      <c r="B16" s="34" t="s">
        <v>25</v>
      </c>
      <c r="C16" s="55">
        <v>0.83</v>
      </c>
      <c r="D16" s="53">
        <v>110054.41</v>
      </c>
      <c r="E16" s="53">
        <f aca="true" t="shared" si="0" ref="E16:E29">D16-F16</f>
        <v>93371.73000000001</v>
      </c>
      <c r="F16" s="53">
        <v>16682.68</v>
      </c>
      <c r="G16" s="11"/>
    </row>
    <row r="17" spans="1:7" ht="13.5" customHeight="1">
      <c r="A17" s="54" t="s">
        <v>119</v>
      </c>
      <c r="B17" s="34" t="s">
        <v>26</v>
      </c>
      <c r="C17" s="55">
        <v>0.8</v>
      </c>
      <c r="D17" s="53">
        <v>106076.54</v>
      </c>
      <c r="E17" s="53">
        <f t="shared" si="0"/>
        <v>90010.57999999999</v>
      </c>
      <c r="F17" s="53">
        <v>16065.96</v>
      </c>
      <c r="G17" s="11"/>
    </row>
    <row r="18" spans="1:7" ht="16.5" customHeight="1">
      <c r="A18" s="54" t="s">
        <v>120</v>
      </c>
      <c r="B18" s="34" t="s">
        <v>27</v>
      </c>
      <c r="C18" s="55">
        <v>5.55</v>
      </c>
      <c r="D18" s="53">
        <v>735906.02</v>
      </c>
      <c r="E18" s="53">
        <f t="shared" si="0"/>
        <v>626249.62</v>
      </c>
      <c r="F18" s="53">
        <v>109656.4</v>
      </c>
      <c r="G18" s="11"/>
    </row>
    <row r="19" spans="1:7" ht="15.75" customHeight="1">
      <c r="A19" s="8" t="s">
        <v>10</v>
      </c>
      <c r="B19" s="34" t="s">
        <v>11</v>
      </c>
      <c r="C19" s="55">
        <v>2.86</v>
      </c>
      <c r="D19" s="53">
        <v>379223.64</v>
      </c>
      <c r="E19" s="53">
        <f t="shared" si="0"/>
        <v>322682.7</v>
      </c>
      <c r="F19" s="53">
        <v>56540.94</v>
      </c>
      <c r="G19" s="11"/>
    </row>
    <row r="20" spans="1:7" ht="13.5" customHeight="1">
      <c r="A20" s="8" t="s">
        <v>45</v>
      </c>
      <c r="B20" s="34" t="s">
        <v>13</v>
      </c>
      <c r="C20" s="55">
        <v>0.04</v>
      </c>
      <c r="D20" s="53">
        <v>5303.83</v>
      </c>
      <c r="E20" s="53">
        <f t="shared" si="0"/>
        <v>4508.69</v>
      </c>
      <c r="F20" s="53">
        <v>795.14</v>
      </c>
      <c r="G20" s="11"/>
    </row>
    <row r="21" spans="1:7" ht="12" customHeight="1">
      <c r="A21" s="8" t="s">
        <v>12</v>
      </c>
      <c r="B21" s="34" t="s">
        <v>15</v>
      </c>
      <c r="C21" s="55">
        <v>0.11</v>
      </c>
      <c r="D21" s="53">
        <v>14585.52</v>
      </c>
      <c r="E21" s="53">
        <f t="shared" si="0"/>
        <v>12365.300000000001</v>
      </c>
      <c r="F21" s="53">
        <v>2220.22</v>
      </c>
      <c r="G21" s="11"/>
    </row>
    <row r="22" spans="1:7" ht="12.75" customHeight="1">
      <c r="A22" s="8" t="s">
        <v>14</v>
      </c>
      <c r="B22" s="34" t="s">
        <v>28</v>
      </c>
      <c r="C22" s="55">
        <v>2.66</v>
      </c>
      <c r="D22" s="53">
        <v>311985</v>
      </c>
      <c r="E22" s="53">
        <f t="shared" si="0"/>
        <v>259504.11</v>
      </c>
      <c r="F22" s="53">
        <v>52480.89</v>
      </c>
      <c r="G22" s="11"/>
    </row>
    <row r="23" spans="1:7" ht="12.75" customHeight="1">
      <c r="A23" s="8" t="s">
        <v>16</v>
      </c>
      <c r="B23" s="34" t="s">
        <v>29</v>
      </c>
      <c r="C23" s="55">
        <v>0.05</v>
      </c>
      <c r="D23" s="53">
        <v>6629.78</v>
      </c>
      <c r="E23" s="53">
        <f t="shared" si="0"/>
        <v>5635.5599999999995</v>
      </c>
      <c r="F23" s="53">
        <v>994.22</v>
      </c>
      <c r="G23" s="11"/>
    </row>
    <row r="24" spans="1:7" ht="14.25" customHeight="1">
      <c r="A24" s="8" t="s">
        <v>17</v>
      </c>
      <c r="B24" s="34" t="s">
        <v>18</v>
      </c>
      <c r="C24" s="55">
        <v>1.77</v>
      </c>
      <c r="D24" s="53">
        <v>234694.35</v>
      </c>
      <c r="E24" s="53">
        <f t="shared" si="0"/>
        <v>199415.04</v>
      </c>
      <c r="F24" s="53">
        <v>35279.31</v>
      </c>
      <c r="G24" s="11"/>
    </row>
    <row r="25" spans="1:7" ht="14.25" customHeight="1">
      <c r="A25" s="8" t="s">
        <v>59</v>
      </c>
      <c r="B25" s="34" t="s">
        <v>30</v>
      </c>
      <c r="C25" s="55">
        <v>0.4</v>
      </c>
      <c r="D25" s="53">
        <v>53038.27</v>
      </c>
      <c r="E25" s="53">
        <f t="shared" si="0"/>
        <v>45129.92999999999</v>
      </c>
      <c r="F25" s="53">
        <v>7908.34</v>
      </c>
      <c r="G25" s="11"/>
    </row>
    <row r="26" spans="1:7" ht="15.75" customHeight="1">
      <c r="A26" s="8" t="s">
        <v>19</v>
      </c>
      <c r="B26" s="34" t="s">
        <v>31</v>
      </c>
      <c r="C26" s="55">
        <v>0.34</v>
      </c>
      <c r="D26" s="53">
        <v>45082.53</v>
      </c>
      <c r="E26" s="53">
        <f t="shared" si="0"/>
        <v>38359.47</v>
      </c>
      <c r="F26" s="53">
        <v>6723.06</v>
      </c>
      <c r="G26" s="11"/>
    </row>
    <row r="27" spans="1:7" ht="15.75" customHeight="1">
      <c r="A27" s="8" t="s">
        <v>21</v>
      </c>
      <c r="B27" s="34" t="s">
        <v>32</v>
      </c>
      <c r="C27" s="55">
        <v>1.2</v>
      </c>
      <c r="D27" s="53">
        <v>159114.82</v>
      </c>
      <c r="E27" s="53">
        <f t="shared" si="0"/>
        <v>135085.47</v>
      </c>
      <c r="F27" s="53">
        <v>24029.35</v>
      </c>
      <c r="G27" s="11"/>
    </row>
    <row r="28" spans="1:6" ht="15.75" customHeight="1">
      <c r="A28" s="56" t="s">
        <v>66</v>
      </c>
      <c r="B28" s="35" t="s">
        <v>20</v>
      </c>
      <c r="C28" s="57">
        <v>30</v>
      </c>
      <c r="D28" s="53">
        <v>62790</v>
      </c>
      <c r="E28" s="53">
        <f t="shared" si="0"/>
        <v>54796.92</v>
      </c>
      <c r="F28" s="53">
        <v>7993.08</v>
      </c>
    </row>
    <row r="29" spans="1:6" ht="13.5" customHeight="1">
      <c r="A29" s="56" t="s">
        <v>69</v>
      </c>
      <c r="B29" s="35" t="s">
        <v>22</v>
      </c>
      <c r="C29" s="57">
        <v>15</v>
      </c>
      <c r="D29" s="53">
        <v>6045</v>
      </c>
      <c r="E29" s="53">
        <f t="shared" si="0"/>
        <v>4635.14</v>
      </c>
      <c r="F29" s="53">
        <v>1409.86</v>
      </c>
    </row>
    <row r="30" ht="20.25" customHeight="1"/>
    <row r="31" spans="1:9" ht="17.25" customHeight="1" hidden="1">
      <c r="A31" s="77" t="s">
        <v>23</v>
      </c>
      <c r="B31" s="77"/>
      <c r="C31" s="77"/>
      <c r="D31" s="77"/>
      <c r="E31" s="77"/>
      <c r="F31" s="77"/>
      <c r="G31" s="78"/>
      <c r="H31" s="78"/>
      <c r="I31" s="78"/>
    </row>
    <row r="32" spans="1:9" ht="20.25" customHeight="1">
      <c r="A32" s="73"/>
      <c r="B32" s="73"/>
      <c r="C32" s="73"/>
      <c r="D32" s="73"/>
      <c r="E32" s="73"/>
      <c r="F32" s="73"/>
      <c r="G32" s="73"/>
      <c r="H32" s="73"/>
      <c r="I32" s="73"/>
    </row>
    <row r="33" spans="1:9" ht="20.25" customHeight="1">
      <c r="A33" s="73"/>
      <c r="B33" s="73"/>
      <c r="C33" s="73"/>
      <c r="D33" s="73"/>
      <c r="E33" s="73"/>
      <c r="F33" s="73"/>
      <c r="G33" s="73"/>
      <c r="H33" s="73"/>
      <c r="I33" s="73"/>
    </row>
    <row r="34" spans="1:9" ht="41.25" customHeight="1">
      <c r="A34" s="30" t="s">
        <v>161</v>
      </c>
      <c r="B34" s="70" t="s">
        <v>162</v>
      </c>
      <c r="C34" s="70" t="s">
        <v>163</v>
      </c>
      <c r="D34" s="70" t="s">
        <v>164</v>
      </c>
      <c r="E34" s="70"/>
      <c r="F34" s="70" t="s">
        <v>165</v>
      </c>
      <c r="G34" s="70"/>
      <c r="H34" s="70" t="s">
        <v>166</v>
      </c>
      <c r="I34" s="70" t="s">
        <v>167</v>
      </c>
    </row>
    <row r="35" spans="1:9" ht="104.25" customHeight="1">
      <c r="A35" s="30" t="s">
        <v>168</v>
      </c>
      <c r="B35" s="70"/>
      <c r="C35" s="70"/>
      <c r="D35" s="30" t="s">
        <v>169</v>
      </c>
      <c r="E35" s="30" t="s">
        <v>170</v>
      </c>
      <c r="F35" s="30" t="s">
        <v>171</v>
      </c>
      <c r="G35" s="30" t="s">
        <v>172</v>
      </c>
      <c r="H35" s="70"/>
      <c r="I35" s="70"/>
    </row>
    <row r="36" spans="1:9" ht="12.75">
      <c r="A36" s="31">
        <v>1</v>
      </c>
      <c r="B36" s="32" t="s">
        <v>173</v>
      </c>
      <c r="C36" s="31" t="s">
        <v>185</v>
      </c>
      <c r="D36" s="31">
        <v>16.87</v>
      </c>
      <c r="E36" s="31">
        <v>18.03</v>
      </c>
      <c r="F36" s="31">
        <v>12978</v>
      </c>
      <c r="G36" s="31">
        <v>226710.86</v>
      </c>
      <c r="H36" s="31">
        <f>G36+I36</f>
        <v>189326.66999999998</v>
      </c>
      <c r="I36" s="31">
        <v>-37384.19</v>
      </c>
    </row>
    <row r="37" spans="1:9" ht="12.75">
      <c r="A37" s="31">
        <v>2</v>
      </c>
      <c r="B37" s="32" t="s">
        <v>174</v>
      </c>
      <c r="C37" s="31" t="s">
        <v>185</v>
      </c>
      <c r="D37" s="31">
        <v>14.49</v>
      </c>
      <c r="E37" s="31">
        <v>15.49</v>
      </c>
      <c r="F37" s="31">
        <v>19129</v>
      </c>
      <c r="G37" s="31">
        <v>286618.75</v>
      </c>
      <c r="H37" s="31">
        <f>G37+I37</f>
        <v>247407.41</v>
      </c>
      <c r="I37" s="31">
        <v>-39211.34</v>
      </c>
    </row>
    <row r="38" spans="1:9" ht="12.75">
      <c r="A38" s="68">
        <v>3</v>
      </c>
      <c r="B38" s="71" t="s">
        <v>175</v>
      </c>
      <c r="C38" s="31" t="s">
        <v>176</v>
      </c>
      <c r="D38" s="31">
        <v>16.87</v>
      </c>
      <c r="E38" s="31">
        <v>18.03</v>
      </c>
      <c r="F38" s="31">
        <v>7051.16</v>
      </c>
      <c r="G38" s="68">
        <v>1097405.83</v>
      </c>
      <c r="H38" s="68">
        <f>G38+I38</f>
        <v>846885.43</v>
      </c>
      <c r="I38" s="68">
        <v>-250520.4</v>
      </c>
    </row>
    <row r="39" spans="1:9" ht="12.75">
      <c r="A39" s="68"/>
      <c r="B39" s="71"/>
      <c r="C39" s="31" t="s">
        <v>177</v>
      </c>
      <c r="D39" s="31">
        <v>1427.8</v>
      </c>
      <c r="E39" s="31">
        <v>1580.02</v>
      </c>
      <c r="F39" s="31">
        <v>622.544</v>
      </c>
      <c r="G39" s="68"/>
      <c r="H39" s="68"/>
      <c r="I39" s="68"/>
    </row>
    <row r="40" spans="1:9" ht="12.75">
      <c r="A40" s="31">
        <v>4</v>
      </c>
      <c r="B40" s="32" t="s">
        <v>178</v>
      </c>
      <c r="C40" s="31" t="s">
        <v>177</v>
      </c>
      <c r="D40" s="31">
        <v>1427.8</v>
      </c>
      <c r="E40" s="31">
        <v>1580.02</v>
      </c>
      <c r="F40" s="31">
        <v>1528.646</v>
      </c>
      <c r="G40" s="31">
        <v>2379080.98</v>
      </c>
      <c r="H40" s="31">
        <f>G40+I40</f>
        <v>1886062.01</v>
      </c>
      <c r="I40" s="31">
        <v>-493018.97</v>
      </c>
    </row>
    <row r="41" spans="1:9" ht="12.75">
      <c r="A41" s="68">
        <v>5</v>
      </c>
      <c r="B41" s="69" t="s">
        <v>179</v>
      </c>
      <c r="C41" s="68" t="s">
        <v>180</v>
      </c>
      <c r="D41" s="31" t="s">
        <v>181</v>
      </c>
      <c r="E41" s="31" t="s">
        <v>182</v>
      </c>
      <c r="F41" s="31">
        <v>446292</v>
      </c>
      <c r="G41" s="68">
        <v>954585.28</v>
      </c>
      <c r="H41" s="66">
        <f>G41+I41</f>
        <v>812022.3400000001</v>
      </c>
      <c r="I41" s="68">
        <v>-142562.94</v>
      </c>
    </row>
    <row r="42" spans="1:9" ht="12.75">
      <c r="A42" s="68"/>
      <c r="B42" s="69"/>
      <c r="C42" s="68"/>
      <c r="D42" s="31" t="s">
        <v>183</v>
      </c>
      <c r="E42" s="31" t="s">
        <v>184</v>
      </c>
      <c r="F42" s="31">
        <v>135088</v>
      </c>
      <c r="G42" s="68"/>
      <c r="H42" s="67"/>
      <c r="I42" s="68"/>
    </row>
  </sheetData>
  <mergeCells count="26">
    <mergeCell ref="A1:G1"/>
    <mergeCell ref="H38:H39"/>
    <mergeCell ref="A6:B6"/>
    <mergeCell ref="A33:I33"/>
    <mergeCell ref="H34:H35"/>
    <mergeCell ref="I34:I35"/>
    <mergeCell ref="A8:B8"/>
    <mergeCell ref="A9:F9"/>
    <mergeCell ref="A13:F13"/>
    <mergeCell ref="A31:I32"/>
    <mergeCell ref="C34:C35"/>
    <mergeCell ref="D34:E34"/>
    <mergeCell ref="F34:G34"/>
    <mergeCell ref="A38:A39"/>
    <mergeCell ref="B38:B39"/>
    <mergeCell ref="G38:G39"/>
    <mergeCell ref="A2:G2"/>
    <mergeCell ref="A3:G3"/>
    <mergeCell ref="H41:H42"/>
    <mergeCell ref="I41:I42"/>
    <mergeCell ref="A41:A42"/>
    <mergeCell ref="B41:B42"/>
    <mergeCell ref="C41:C42"/>
    <mergeCell ref="G41:G42"/>
    <mergeCell ref="I38:I39"/>
    <mergeCell ref="B34:B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">
      <selection activeCell="A48" sqref="A48:I48"/>
    </sheetView>
  </sheetViews>
  <sheetFormatPr defaultColWidth="9.140625" defaultRowHeight="12.75"/>
  <cols>
    <col min="2" max="2" width="22.421875" style="0" customWidth="1"/>
    <col min="3" max="3" width="24.7109375" style="0" customWidth="1"/>
    <col min="4" max="4" width="16.140625" style="0" customWidth="1"/>
    <col min="5" max="5" width="17.140625" style="0" customWidth="1"/>
    <col min="6" max="7" width="19.7109375" style="0" customWidth="1"/>
    <col min="9" max="9" width="11.57421875" style="0" customWidth="1"/>
  </cols>
  <sheetData>
    <row r="1" spans="1:9" ht="35.25" customHeight="1">
      <c r="A1" s="74" t="s">
        <v>123</v>
      </c>
      <c r="B1" s="74"/>
      <c r="C1" s="74"/>
      <c r="D1" s="74"/>
      <c r="E1" s="74"/>
      <c r="F1" s="74"/>
      <c r="G1" s="79"/>
      <c r="H1" s="79"/>
      <c r="I1" s="79"/>
    </row>
    <row r="4" spans="1:11" ht="12.75">
      <c r="A4" s="62" t="s">
        <v>33</v>
      </c>
      <c r="B4" s="60" t="s">
        <v>34</v>
      </c>
      <c r="C4" s="60" t="s">
        <v>35</v>
      </c>
      <c r="D4" s="60" t="s">
        <v>36</v>
      </c>
      <c r="E4" s="60" t="s">
        <v>37</v>
      </c>
      <c r="F4" s="13"/>
      <c r="G4" s="13"/>
      <c r="H4" s="13"/>
      <c r="I4" s="12"/>
      <c r="J4" s="12"/>
      <c r="K4" s="12"/>
    </row>
    <row r="5" spans="1:11" ht="12.75">
      <c r="A5" s="63"/>
      <c r="B5" s="61"/>
      <c r="C5" s="61"/>
      <c r="D5" s="61"/>
      <c r="E5" s="61"/>
      <c r="F5" s="13"/>
      <c r="G5" s="13"/>
      <c r="H5" s="13"/>
      <c r="I5" s="12"/>
      <c r="J5" s="12"/>
      <c r="K5" s="12"/>
    </row>
    <row r="6" spans="1:11" ht="12.75">
      <c r="A6" s="81" t="s">
        <v>38</v>
      </c>
      <c r="B6" s="82"/>
      <c r="C6" s="15"/>
      <c r="D6" s="15"/>
      <c r="E6" s="15"/>
      <c r="F6" s="59"/>
      <c r="G6" s="59"/>
      <c r="H6" s="59"/>
      <c r="I6" s="12"/>
      <c r="J6" s="12"/>
      <c r="K6" s="12"/>
    </row>
    <row r="7" spans="1:11" ht="37.5" customHeight="1">
      <c r="A7" s="16" t="s">
        <v>7</v>
      </c>
      <c r="B7" s="17" t="s">
        <v>39</v>
      </c>
      <c r="C7" s="17" t="s">
        <v>124</v>
      </c>
      <c r="D7" s="18">
        <v>355</v>
      </c>
      <c r="E7" s="17" t="s">
        <v>125</v>
      </c>
      <c r="F7" s="19"/>
      <c r="G7" s="58"/>
      <c r="H7" s="58"/>
      <c r="I7" s="9"/>
      <c r="J7" s="12"/>
      <c r="K7" s="12"/>
    </row>
    <row r="8" spans="1:11" ht="12.75">
      <c r="A8" s="81" t="s">
        <v>40</v>
      </c>
      <c r="B8" s="82"/>
      <c r="C8" s="17"/>
      <c r="D8" s="18"/>
      <c r="E8" s="17"/>
      <c r="F8" s="19"/>
      <c r="G8" s="58"/>
      <c r="H8" s="58"/>
      <c r="I8" s="9"/>
      <c r="J8" s="12"/>
      <c r="K8" s="12"/>
    </row>
    <row r="9" spans="1:11" ht="91.5" customHeight="1">
      <c r="A9" s="16" t="s">
        <v>10</v>
      </c>
      <c r="B9" s="17" t="s">
        <v>41</v>
      </c>
      <c r="C9" s="17" t="s">
        <v>42</v>
      </c>
      <c r="D9" s="18">
        <v>6846</v>
      </c>
      <c r="E9" s="17" t="s">
        <v>43</v>
      </c>
      <c r="F9" s="19"/>
      <c r="G9" s="59"/>
      <c r="H9" s="59"/>
      <c r="I9" s="12"/>
      <c r="J9" s="12"/>
      <c r="K9" s="12"/>
    </row>
    <row r="10" spans="1:11" ht="12.75">
      <c r="A10" s="81" t="s">
        <v>44</v>
      </c>
      <c r="B10" s="82"/>
      <c r="C10" s="10"/>
      <c r="D10" s="8"/>
      <c r="E10" s="17"/>
      <c r="F10" s="19"/>
      <c r="G10" s="20"/>
      <c r="H10" s="20"/>
      <c r="I10" s="12"/>
      <c r="J10" s="12"/>
      <c r="K10" s="12"/>
    </row>
    <row r="11" spans="1:11" ht="32.25" customHeight="1">
      <c r="A11" s="14" t="s">
        <v>45</v>
      </c>
      <c r="B11" s="17" t="s">
        <v>46</v>
      </c>
      <c r="C11" s="17" t="s">
        <v>47</v>
      </c>
      <c r="D11" s="8">
        <v>8046</v>
      </c>
      <c r="E11" s="17" t="s">
        <v>48</v>
      </c>
      <c r="F11" s="19"/>
      <c r="G11" s="20"/>
      <c r="H11" s="20"/>
      <c r="I11" s="12"/>
      <c r="J11" s="12"/>
      <c r="K11" s="12"/>
    </row>
    <row r="12" spans="1:11" ht="40.5" customHeight="1">
      <c r="A12" s="14" t="s">
        <v>12</v>
      </c>
      <c r="B12" s="17" t="s">
        <v>49</v>
      </c>
      <c r="C12" s="17" t="s">
        <v>50</v>
      </c>
      <c r="D12" s="8">
        <v>800</v>
      </c>
      <c r="E12" s="17" t="s">
        <v>51</v>
      </c>
      <c r="F12" s="19"/>
      <c r="G12" s="20"/>
      <c r="H12" s="20"/>
      <c r="I12" s="12"/>
      <c r="J12" s="12"/>
      <c r="K12" s="12"/>
    </row>
    <row r="13" spans="1:11" ht="64.5" customHeight="1">
      <c r="A13" s="14" t="s">
        <v>14</v>
      </c>
      <c r="B13" s="17" t="s">
        <v>52</v>
      </c>
      <c r="C13" s="17" t="s">
        <v>53</v>
      </c>
      <c r="D13" s="8">
        <v>3502.21</v>
      </c>
      <c r="E13" s="17" t="s">
        <v>51</v>
      </c>
      <c r="F13" s="19"/>
      <c r="G13" s="20"/>
      <c r="H13" s="20"/>
      <c r="I13" s="12"/>
      <c r="J13" s="12"/>
      <c r="K13" s="12"/>
    </row>
    <row r="14" spans="1:11" ht="38.25">
      <c r="A14" s="14" t="s">
        <v>16</v>
      </c>
      <c r="B14" s="21" t="s">
        <v>55</v>
      </c>
      <c r="C14" s="17" t="s">
        <v>56</v>
      </c>
      <c r="D14" s="8">
        <v>20546.21</v>
      </c>
      <c r="E14" s="17" t="s">
        <v>43</v>
      </c>
      <c r="F14" s="19"/>
      <c r="G14" s="20"/>
      <c r="H14" s="20"/>
      <c r="I14" s="12"/>
      <c r="J14" s="12"/>
      <c r="K14" s="12"/>
    </row>
    <row r="15" spans="1:11" ht="50.25" customHeight="1">
      <c r="A15" s="14" t="s">
        <v>17</v>
      </c>
      <c r="B15" s="17" t="s">
        <v>57</v>
      </c>
      <c r="C15" s="17" t="s">
        <v>58</v>
      </c>
      <c r="D15" s="8">
        <v>56633.5</v>
      </c>
      <c r="E15" s="17" t="s">
        <v>43</v>
      </c>
      <c r="F15" s="19"/>
      <c r="G15" s="20"/>
      <c r="H15" s="20"/>
      <c r="I15" s="12"/>
      <c r="J15" s="12"/>
      <c r="K15" s="12"/>
    </row>
    <row r="16" spans="1:11" ht="12.75">
      <c r="A16" s="81" t="s">
        <v>54</v>
      </c>
      <c r="B16" s="82"/>
      <c r="C16" s="17"/>
      <c r="D16" s="8"/>
      <c r="E16" s="17"/>
      <c r="F16" s="19"/>
      <c r="G16" s="20"/>
      <c r="H16" s="20"/>
      <c r="I16" s="12"/>
      <c r="J16" s="12"/>
      <c r="K16" s="12"/>
    </row>
    <row r="17" spans="1:11" ht="54" customHeight="1">
      <c r="A17" s="16" t="s">
        <v>59</v>
      </c>
      <c r="B17" s="17" t="s">
        <v>60</v>
      </c>
      <c r="C17" s="17" t="s">
        <v>61</v>
      </c>
      <c r="D17" s="8">
        <v>55296.6</v>
      </c>
      <c r="E17" s="17" t="s">
        <v>43</v>
      </c>
      <c r="F17" s="22"/>
      <c r="G17" s="23"/>
      <c r="H17" s="12"/>
      <c r="I17" s="12"/>
      <c r="J17" s="12"/>
      <c r="K17" s="12"/>
    </row>
    <row r="18" spans="1:11" ht="54.75" customHeight="1">
      <c r="A18" s="16" t="s">
        <v>19</v>
      </c>
      <c r="B18" s="17" t="s">
        <v>126</v>
      </c>
      <c r="C18" s="17" t="s">
        <v>64</v>
      </c>
      <c r="D18" s="8">
        <v>2299</v>
      </c>
      <c r="E18" s="17" t="s">
        <v>65</v>
      </c>
      <c r="F18" s="22"/>
      <c r="G18" s="12"/>
      <c r="H18" s="12"/>
      <c r="I18" s="12"/>
      <c r="J18" s="12"/>
      <c r="K18" s="12"/>
    </row>
    <row r="19" spans="1:11" ht="51">
      <c r="A19" s="14" t="s">
        <v>21</v>
      </c>
      <c r="B19" s="21" t="s">
        <v>70</v>
      </c>
      <c r="C19" s="21" t="s">
        <v>71</v>
      </c>
      <c r="D19" s="8">
        <v>4120.86</v>
      </c>
      <c r="E19" s="21" t="s">
        <v>72</v>
      </c>
      <c r="F19" s="19"/>
      <c r="G19" s="19"/>
      <c r="H19" s="19"/>
      <c r="I19" s="12"/>
      <c r="J19" s="12"/>
      <c r="K19" s="12"/>
    </row>
    <row r="20" spans="1:11" ht="12.75">
      <c r="A20" s="81" t="s">
        <v>127</v>
      </c>
      <c r="B20" s="82"/>
      <c r="C20" s="21"/>
      <c r="D20" s="8"/>
      <c r="E20" s="21"/>
      <c r="F20" s="19"/>
      <c r="G20" s="19"/>
      <c r="H20" s="19"/>
      <c r="I20" s="12"/>
      <c r="J20" s="12"/>
      <c r="K20" s="12"/>
    </row>
    <row r="21" spans="1:11" ht="63.75">
      <c r="A21" s="14" t="s">
        <v>66</v>
      </c>
      <c r="B21" s="17" t="s">
        <v>62</v>
      </c>
      <c r="C21" s="17" t="s">
        <v>63</v>
      </c>
      <c r="D21" s="8">
        <v>55327.6</v>
      </c>
      <c r="E21" s="17" t="s">
        <v>43</v>
      </c>
      <c r="F21" s="19"/>
      <c r="G21" s="19"/>
      <c r="H21" s="19"/>
      <c r="I21" s="12"/>
      <c r="J21" s="12"/>
      <c r="K21" s="12"/>
    </row>
    <row r="22" spans="1:11" ht="76.5">
      <c r="A22" s="16" t="s">
        <v>69</v>
      </c>
      <c r="B22" s="21" t="s">
        <v>67</v>
      </c>
      <c r="C22" s="21" t="s">
        <v>68</v>
      </c>
      <c r="D22" s="8">
        <v>11454.63</v>
      </c>
      <c r="E22" s="17" t="s">
        <v>43</v>
      </c>
      <c r="F22" s="19"/>
      <c r="G22" s="19"/>
      <c r="H22" s="19"/>
      <c r="I22" s="12"/>
      <c r="J22" s="12"/>
      <c r="K22" s="12"/>
    </row>
    <row r="23" spans="1:11" ht="12.75">
      <c r="A23" s="81" t="s">
        <v>73</v>
      </c>
      <c r="B23" s="82"/>
      <c r="C23" s="17"/>
      <c r="D23" s="8"/>
      <c r="E23" s="17"/>
      <c r="F23" s="19"/>
      <c r="G23" s="19"/>
      <c r="H23" s="19"/>
      <c r="I23" s="12"/>
      <c r="J23" s="12"/>
      <c r="K23" s="12"/>
    </row>
    <row r="24" spans="1:11" ht="51">
      <c r="A24" s="16" t="s">
        <v>74</v>
      </c>
      <c r="B24" s="21" t="s">
        <v>75</v>
      </c>
      <c r="C24" s="21" t="s">
        <v>76</v>
      </c>
      <c r="D24" s="8">
        <v>10602</v>
      </c>
      <c r="E24" s="17" t="s">
        <v>43</v>
      </c>
      <c r="F24" s="19">
        <v>11402</v>
      </c>
      <c r="G24" s="19"/>
      <c r="H24" s="19"/>
      <c r="I24" s="12"/>
      <c r="J24" s="12"/>
      <c r="K24" s="12"/>
    </row>
    <row r="25" spans="1:11" ht="12.75">
      <c r="A25" s="81" t="s">
        <v>77</v>
      </c>
      <c r="B25" s="82"/>
      <c r="C25" s="17"/>
      <c r="D25" s="8"/>
      <c r="E25" s="17"/>
      <c r="F25" s="19"/>
      <c r="G25" s="19"/>
      <c r="H25" s="19"/>
      <c r="I25" s="12"/>
      <c r="J25" s="12"/>
      <c r="K25" s="12"/>
    </row>
    <row r="26" spans="1:11" ht="63.75">
      <c r="A26" s="16" t="s">
        <v>78</v>
      </c>
      <c r="B26" s="21" t="s">
        <v>128</v>
      </c>
      <c r="C26" s="17" t="s">
        <v>79</v>
      </c>
      <c r="D26" s="8">
        <v>9378</v>
      </c>
      <c r="E26" s="17" t="s">
        <v>80</v>
      </c>
      <c r="F26" s="19"/>
      <c r="G26" s="19"/>
      <c r="H26" s="19"/>
      <c r="I26" s="12"/>
      <c r="J26" s="12"/>
      <c r="K26" s="12"/>
    </row>
    <row r="27" spans="1:11" ht="12.75">
      <c r="A27" s="81" t="s">
        <v>81</v>
      </c>
      <c r="B27" s="82"/>
      <c r="C27" s="17"/>
      <c r="D27" s="8"/>
      <c r="E27" s="17"/>
      <c r="F27" s="19"/>
      <c r="G27" s="19"/>
      <c r="H27" s="19"/>
      <c r="I27" s="12"/>
      <c r="J27" s="12"/>
      <c r="K27" s="12"/>
    </row>
    <row r="28" spans="1:11" ht="75.75" customHeight="1">
      <c r="A28" s="16" t="s">
        <v>82</v>
      </c>
      <c r="B28" s="21" t="s">
        <v>83</v>
      </c>
      <c r="C28" s="17" t="s">
        <v>84</v>
      </c>
      <c r="D28" s="8">
        <v>6823</v>
      </c>
      <c r="E28" s="17" t="s">
        <v>43</v>
      </c>
      <c r="F28" s="19"/>
      <c r="G28" s="19"/>
      <c r="H28" s="19"/>
      <c r="I28" s="12"/>
      <c r="J28" s="12"/>
      <c r="K28" s="12"/>
    </row>
    <row r="29" spans="1:11" ht="40.5" customHeight="1">
      <c r="A29" s="16" t="s">
        <v>85</v>
      </c>
      <c r="B29" s="21" t="s">
        <v>86</v>
      </c>
      <c r="C29" s="17" t="s">
        <v>87</v>
      </c>
      <c r="D29" s="8">
        <v>3658</v>
      </c>
      <c r="E29" s="17" t="s">
        <v>43</v>
      </c>
      <c r="F29" s="19"/>
      <c r="G29" s="19"/>
      <c r="H29" s="19"/>
      <c r="I29" s="12"/>
      <c r="J29" s="12"/>
      <c r="K29" s="12"/>
    </row>
    <row r="30" spans="1:11" ht="58.5" customHeight="1">
      <c r="A30" s="16" t="s">
        <v>88</v>
      </c>
      <c r="B30" s="24" t="s">
        <v>89</v>
      </c>
      <c r="C30" s="17" t="s">
        <v>90</v>
      </c>
      <c r="D30" s="8">
        <v>14438</v>
      </c>
      <c r="E30" s="17" t="s">
        <v>43</v>
      </c>
      <c r="F30" s="19"/>
      <c r="G30" s="19"/>
      <c r="H30" s="19"/>
      <c r="I30" s="12"/>
      <c r="J30" s="12"/>
      <c r="K30" s="12"/>
    </row>
    <row r="31" spans="1:11" ht="38.25">
      <c r="A31" s="16" t="s">
        <v>91</v>
      </c>
      <c r="B31" s="21" t="s">
        <v>92</v>
      </c>
      <c r="C31" s="17" t="s">
        <v>93</v>
      </c>
      <c r="D31" s="8">
        <v>18276</v>
      </c>
      <c r="E31" s="17" t="s">
        <v>94</v>
      </c>
      <c r="F31" s="19"/>
      <c r="G31" s="19"/>
      <c r="H31" s="19"/>
      <c r="I31" s="12"/>
      <c r="J31" s="12"/>
      <c r="K31" s="12"/>
    </row>
    <row r="32" spans="1:11" ht="12.75">
      <c r="A32" s="81" t="s">
        <v>95</v>
      </c>
      <c r="B32" s="82"/>
      <c r="C32" s="17"/>
      <c r="D32" s="8"/>
      <c r="E32" s="17"/>
      <c r="F32" s="19"/>
      <c r="G32" s="19"/>
      <c r="H32" s="19"/>
      <c r="I32" s="12"/>
      <c r="J32" s="12"/>
      <c r="K32" s="12"/>
    </row>
    <row r="33" spans="1:11" ht="76.5">
      <c r="A33" s="16" t="s">
        <v>96</v>
      </c>
      <c r="B33" s="17" t="s">
        <v>97</v>
      </c>
      <c r="C33" s="17" t="s">
        <v>98</v>
      </c>
      <c r="D33" s="8">
        <v>4174</v>
      </c>
      <c r="E33" s="17" t="s">
        <v>43</v>
      </c>
      <c r="F33" s="19" t="s">
        <v>99</v>
      </c>
      <c r="G33" s="19"/>
      <c r="H33" s="19"/>
      <c r="I33" s="12"/>
      <c r="J33" s="12"/>
      <c r="K33" s="12"/>
    </row>
    <row r="34" spans="1:11" ht="43.5" customHeight="1">
      <c r="A34" s="16" t="s">
        <v>100</v>
      </c>
      <c r="B34" s="34" t="s">
        <v>101</v>
      </c>
      <c r="C34" s="17" t="s">
        <v>102</v>
      </c>
      <c r="D34" s="8">
        <v>5748</v>
      </c>
      <c r="E34" s="17" t="s">
        <v>103</v>
      </c>
      <c r="F34" s="19"/>
      <c r="G34" s="19"/>
      <c r="H34" s="19"/>
      <c r="I34" s="12"/>
      <c r="J34" s="12"/>
      <c r="K34" s="12"/>
    </row>
    <row r="35" spans="1:11" ht="41.25" customHeight="1">
      <c r="A35" s="14" t="s">
        <v>104</v>
      </c>
      <c r="B35" s="17" t="s">
        <v>105</v>
      </c>
      <c r="C35" s="17" t="s">
        <v>106</v>
      </c>
      <c r="D35" s="8">
        <v>4500</v>
      </c>
      <c r="E35" s="17" t="s">
        <v>107</v>
      </c>
      <c r="F35" s="19"/>
      <c r="G35" s="83" t="s">
        <v>108</v>
      </c>
      <c r="H35" s="83"/>
      <c r="I35" s="83"/>
      <c r="J35" s="83"/>
      <c r="K35" s="83"/>
    </row>
    <row r="36" spans="1:11" ht="52.5" customHeight="1">
      <c r="A36" s="25" t="s">
        <v>109</v>
      </c>
      <c r="B36" s="26" t="s">
        <v>110</v>
      </c>
      <c r="C36" s="27" t="s">
        <v>111</v>
      </c>
      <c r="D36" s="8">
        <v>11495</v>
      </c>
      <c r="E36" s="17" t="s">
        <v>112</v>
      </c>
      <c r="F36" s="19"/>
      <c r="G36" s="19"/>
      <c r="H36" s="19"/>
      <c r="I36" s="12"/>
      <c r="J36" s="12"/>
      <c r="K36" s="12"/>
    </row>
    <row r="37" spans="1:11" ht="38.25">
      <c r="A37" s="28" t="s">
        <v>113</v>
      </c>
      <c r="B37" s="17" t="s">
        <v>114</v>
      </c>
      <c r="C37" s="17" t="s">
        <v>115</v>
      </c>
      <c r="D37" s="8">
        <v>150</v>
      </c>
      <c r="E37" s="17" t="s">
        <v>51</v>
      </c>
      <c r="F37" s="19"/>
      <c r="G37" s="19"/>
      <c r="H37" s="19"/>
      <c r="I37" s="12"/>
      <c r="J37" s="12"/>
      <c r="K37" s="12"/>
    </row>
    <row r="38" spans="1:11" ht="12.75">
      <c r="A38" s="84" t="s">
        <v>129</v>
      </c>
      <c r="B38" s="85"/>
      <c r="C38" s="17"/>
      <c r="D38" s="8"/>
      <c r="E38" s="17"/>
      <c r="F38" s="19"/>
      <c r="G38" s="19"/>
      <c r="H38" s="19"/>
      <c r="I38" s="12"/>
      <c r="J38" s="12"/>
      <c r="K38" s="12"/>
    </row>
    <row r="39" spans="1:11" ht="102">
      <c r="A39" s="28" t="s">
        <v>130</v>
      </c>
      <c r="B39" s="17" t="s">
        <v>131</v>
      </c>
      <c r="C39" s="17" t="s">
        <v>132</v>
      </c>
      <c r="D39" s="8">
        <v>444</v>
      </c>
      <c r="E39" s="17" t="s">
        <v>133</v>
      </c>
      <c r="F39" s="19"/>
      <c r="G39" s="19"/>
      <c r="H39" s="19"/>
      <c r="I39" s="12"/>
      <c r="J39" s="12"/>
      <c r="K39" s="12"/>
    </row>
    <row r="40" spans="1:11" ht="51">
      <c r="A40" s="28" t="s">
        <v>134</v>
      </c>
      <c r="B40" s="17" t="s">
        <v>135</v>
      </c>
      <c r="C40" s="17" t="s">
        <v>136</v>
      </c>
      <c r="D40" s="8">
        <v>14660</v>
      </c>
      <c r="E40" s="17" t="s">
        <v>43</v>
      </c>
      <c r="F40" s="19"/>
      <c r="G40" s="19"/>
      <c r="H40" s="19"/>
      <c r="I40" s="12"/>
      <c r="J40" s="12"/>
      <c r="K40" s="12"/>
    </row>
    <row r="41" spans="1:11" ht="12.75">
      <c r="A41" s="84" t="s">
        <v>137</v>
      </c>
      <c r="B41" s="85"/>
      <c r="C41" s="17"/>
      <c r="D41" s="8"/>
      <c r="E41" s="17"/>
      <c r="F41" s="19"/>
      <c r="G41" s="19"/>
      <c r="H41" s="19"/>
      <c r="I41" s="12"/>
      <c r="J41" s="12"/>
      <c r="K41" s="12"/>
    </row>
    <row r="42" spans="1:11" ht="38.25">
      <c r="A42" s="28" t="s">
        <v>138</v>
      </c>
      <c r="B42" s="35" t="s">
        <v>139</v>
      </c>
      <c r="C42" s="17" t="s">
        <v>140</v>
      </c>
      <c r="D42" s="8">
        <v>3000</v>
      </c>
      <c r="E42" s="17" t="s">
        <v>141</v>
      </c>
      <c r="F42" s="19"/>
      <c r="G42" s="19"/>
      <c r="H42" s="19"/>
      <c r="I42" s="12"/>
      <c r="J42" s="12"/>
      <c r="K42" s="12"/>
    </row>
    <row r="43" spans="1:11" ht="51">
      <c r="A43" s="28" t="s">
        <v>142</v>
      </c>
      <c r="B43" s="17" t="s">
        <v>143</v>
      </c>
      <c r="C43" s="21" t="s">
        <v>144</v>
      </c>
      <c r="D43" s="8">
        <v>11070</v>
      </c>
      <c r="E43" s="21" t="s">
        <v>43</v>
      </c>
      <c r="F43" s="19"/>
      <c r="G43" s="19"/>
      <c r="H43" s="19"/>
      <c r="I43" s="12"/>
      <c r="J43" s="12"/>
      <c r="K43" s="12"/>
    </row>
    <row r="44" spans="1:11" ht="104.25" customHeight="1">
      <c r="A44" s="28" t="s">
        <v>145</v>
      </c>
      <c r="B44" s="21" t="s">
        <v>146</v>
      </c>
      <c r="C44" s="21" t="s">
        <v>147</v>
      </c>
      <c r="D44" s="8">
        <v>3608</v>
      </c>
      <c r="E44" s="21" t="s">
        <v>43</v>
      </c>
      <c r="F44" s="19"/>
      <c r="G44" s="19"/>
      <c r="H44" s="19"/>
      <c r="I44" s="12"/>
      <c r="J44" s="12"/>
      <c r="K44" s="12"/>
    </row>
    <row r="45" spans="1:11" ht="12.75">
      <c r="A45" s="28"/>
      <c r="B45" s="7" t="s">
        <v>116</v>
      </c>
      <c r="C45" s="17"/>
      <c r="D45" s="7">
        <f>SUM(D7:D44)</f>
        <v>347251.61</v>
      </c>
      <c r="E45" s="17"/>
      <c r="F45" s="19"/>
      <c r="G45" s="19"/>
      <c r="H45" s="19"/>
      <c r="I45" s="12"/>
      <c r="J45" s="12"/>
      <c r="K45" s="12"/>
    </row>
    <row r="46" spans="1:11" ht="12.75">
      <c r="A46" s="29"/>
      <c r="B46" s="9"/>
      <c r="C46" s="9"/>
      <c r="D46" s="19"/>
      <c r="E46" s="9"/>
      <c r="F46" s="19"/>
      <c r="G46" s="19"/>
      <c r="H46" s="19"/>
      <c r="I46" s="12"/>
      <c r="J46" s="12"/>
      <c r="K46" s="12"/>
    </row>
    <row r="48" spans="1:16" ht="18">
      <c r="A48" s="86" t="s">
        <v>148</v>
      </c>
      <c r="B48" s="86"/>
      <c r="C48" s="86"/>
      <c r="D48" s="86"/>
      <c r="E48" s="86"/>
      <c r="F48" s="86"/>
      <c r="G48" s="86"/>
      <c r="H48" s="86"/>
      <c r="I48" s="86"/>
      <c r="J48" s="36"/>
      <c r="K48" s="36"/>
      <c r="L48" s="36"/>
      <c r="M48" s="36"/>
      <c r="N48" s="36"/>
      <c r="O48" s="36"/>
      <c r="P48" s="36"/>
    </row>
    <row r="49" spans="1:16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18">
      <c r="A50" s="36"/>
      <c r="B50" s="37"/>
      <c r="C50" s="86" t="s">
        <v>149</v>
      </c>
      <c r="D50" s="86"/>
      <c r="E50" s="86"/>
      <c r="F50" s="86"/>
      <c r="G50" s="86"/>
      <c r="H50" s="37"/>
      <c r="I50" s="37"/>
      <c r="J50" s="36"/>
      <c r="K50" s="36"/>
      <c r="L50" s="36"/>
      <c r="M50" s="36"/>
      <c r="N50" s="36"/>
      <c r="O50" s="36"/>
      <c r="P50" s="36"/>
    </row>
    <row r="51" spans="1:16" ht="15.75">
      <c r="A51" s="36"/>
      <c r="B51" s="37"/>
      <c r="C51" s="37"/>
      <c r="D51" s="37"/>
      <c r="E51" s="37"/>
      <c r="F51" s="37"/>
      <c r="G51" s="37"/>
      <c r="H51" s="37"/>
      <c r="I51" s="37"/>
      <c r="J51" s="36"/>
      <c r="K51" s="36"/>
      <c r="L51" s="36"/>
      <c r="M51" s="36"/>
      <c r="N51" s="36"/>
      <c r="O51" s="36"/>
      <c r="P51" s="36"/>
    </row>
    <row r="52" spans="1:16" ht="63" customHeight="1">
      <c r="A52" s="88" t="s">
        <v>150</v>
      </c>
      <c r="B52" s="89"/>
      <c r="C52" s="38" t="s">
        <v>151</v>
      </c>
      <c r="D52" s="38" t="s">
        <v>152</v>
      </c>
      <c r="E52" s="38" t="s">
        <v>153</v>
      </c>
      <c r="F52" s="39" t="s">
        <v>154</v>
      </c>
      <c r="G52" s="38" t="s">
        <v>155</v>
      </c>
      <c r="H52" s="38" t="s">
        <v>156</v>
      </c>
      <c r="I52" s="38" t="s">
        <v>157</v>
      </c>
      <c r="J52" s="46"/>
      <c r="K52" s="46"/>
      <c r="L52" s="47"/>
      <c r="M52" s="47"/>
      <c r="N52" s="47"/>
      <c r="O52" s="47"/>
      <c r="P52" s="47"/>
    </row>
    <row r="53" spans="1:16" ht="14.25">
      <c r="A53" s="90" t="s">
        <v>158</v>
      </c>
      <c r="B53" s="89"/>
      <c r="C53" s="44">
        <v>155756.21</v>
      </c>
      <c r="D53" s="44">
        <v>230737.55</v>
      </c>
      <c r="E53" s="44">
        <v>45773.2</v>
      </c>
      <c r="F53" s="45">
        <v>48908.64</v>
      </c>
      <c r="G53" s="44">
        <v>14660</v>
      </c>
      <c r="H53" s="44">
        <v>347251.61</v>
      </c>
      <c r="I53" s="44">
        <f>C53+D53+E53+F53+G53-H53</f>
        <v>148583.99000000005</v>
      </c>
      <c r="J53" s="46"/>
      <c r="K53" s="46"/>
      <c r="L53" s="46"/>
      <c r="M53" s="47"/>
      <c r="N53" s="47"/>
      <c r="O53" s="47"/>
      <c r="P53" s="47"/>
    </row>
    <row r="54" spans="2:16" ht="18">
      <c r="B54" s="48"/>
      <c r="C54" s="40"/>
      <c r="D54" s="40"/>
      <c r="E54" s="40"/>
      <c r="F54" s="40"/>
      <c r="G54" s="40"/>
      <c r="H54" s="40"/>
      <c r="I54" s="40"/>
      <c r="J54" s="46"/>
      <c r="K54" s="46"/>
      <c r="L54" s="47"/>
      <c r="M54" s="87" t="s">
        <v>159</v>
      </c>
      <c r="N54" s="87"/>
      <c r="O54" s="87"/>
      <c r="P54" s="87"/>
    </row>
    <row r="55" spans="2:16" ht="15">
      <c r="B55" s="42"/>
      <c r="C55" s="40"/>
      <c r="D55" s="40"/>
      <c r="E55" s="40"/>
      <c r="F55" s="40"/>
      <c r="G55" s="40"/>
      <c r="H55" s="40"/>
      <c r="I55" s="40"/>
      <c r="J55" s="46"/>
      <c r="K55" s="46"/>
      <c r="L55" s="47"/>
      <c r="M55" s="47"/>
      <c r="N55" s="47"/>
      <c r="O55" s="47"/>
      <c r="P55" s="47"/>
    </row>
    <row r="56" spans="2:16" ht="15">
      <c r="B56" s="3"/>
      <c r="C56" s="1"/>
      <c r="D56" s="1"/>
      <c r="E56" s="1"/>
      <c r="F56" s="1"/>
      <c r="G56" s="1"/>
      <c r="H56" s="1"/>
      <c r="I56" s="1"/>
      <c r="J56" s="46"/>
      <c r="K56" s="46"/>
      <c r="L56" s="47"/>
      <c r="M56" s="47"/>
      <c r="N56" s="47"/>
      <c r="O56" s="47"/>
      <c r="P56" s="47"/>
    </row>
    <row r="57" spans="2:11" ht="15">
      <c r="B57" s="3"/>
      <c r="C57" s="1"/>
      <c r="D57" s="1"/>
      <c r="E57" s="1"/>
      <c r="F57" s="1"/>
      <c r="G57" s="1"/>
      <c r="H57" s="1"/>
      <c r="I57" s="1"/>
      <c r="J57" s="41"/>
      <c r="K57" s="41"/>
    </row>
    <row r="58" spans="2:11" ht="15">
      <c r="B58" s="3"/>
      <c r="C58" s="1"/>
      <c r="D58" s="1"/>
      <c r="E58" s="1"/>
      <c r="F58" s="1"/>
      <c r="G58" s="1"/>
      <c r="H58" s="1"/>
      <c r="I58" s="1"/>
      <c r="J58" s="41"/>
      <c r="K58" s="41"/>
    </row>
    <row r="59" spans="2:11" ht="15">
      <c r="B59" s="80"/>
      <c r="C59" s="80"/>
      <c r="D59" s="80"/>
      <c r="E59" s="80"/>
      <c r="F59" s="80"/>
      <c r="G59" s="80"/>
      <c r="H59" s="80"/>
      <c r="I59" s="1"/>
      <c r="J59" s="41"/>
      <c r="K59" s="41"/>
    </row>
    <row r="60" spans="2:11" ht="15">
      <c r="B60" s="3"/>
      <c r="C60" s="1"/>
      <c r="D60" s="1"/>
      <c r="E60" s="1"/>
      <c r="F60" s="1"/>
      <c r="G60" s="1"/>
      <c r="H60" s="1"/>
      <c r="I60" s="1"/>
      <c r="J60" s="41"/>
      <c r="K60" s="41"/>
    </row>
    <row r="61" spans="2:11" ht="15">
      <c r="B61" s="43"/>
      <c r="C61" s="1"/>
      <c r="D61" s="1"/>
      <c r="E61" s="1"/>
      <c r="F61" s="1"/>
      <c r="G61" s="1"/>
      <c r="H61" s="1"/>
      <c r="I61" s="1"/>
      <c r="J61" s="41"/>
      <c r="K61" s="41"/>
    </row>
    <row r="62" spans="2:11" ht="15">
      <c r="B62" s="3"/>
      <c r="C62" s="1"/>
      <c r="D62" s="1"/>
      <c r="E62" s="1"/>
      <c r="F62" s="1"/>
      <c r="G62" s="1"/>
      <c r="H62" s="1"/>
      <c r="I62" s="1"/>
      <c r="J62" s="41"/>
      <c r="K62" s="41"/>
    </row>
    <row r="63" spans="2:11" ht="15">
      <c r="B63" s="3"/>
      <c r="C63" s="1"/>
      <c r="D63" s="1"/>
      <c r="E63" s="1"/>
      <c r="F63" s="1"/>
      <c r="G63" s="1"/>
      <c r="H63" s="1"/>
      <c r="I63" s="1"/>
      <c r="J63" s="41"/>
      <c r="K63" s="41"/>
    </row>
    <row r="64" spans="2:11" ht="15">
      <c r="B64" s="3"/>
      <c r="C64" s="1"/>
      <c r="D64" s="1"/>
      <c r="E64" s="1"/>
      <c r="F64" s="1"/>
      <c r="G64" s="1"/>
      <c r="H64" s="1"/>
      <c r="I64" s="1"/>
      <c r="J64" s="41"/>
      <c r="K64" s="41"/>
    </row>
    <row r="65" spans="2:11" ht="15">
      <c r="B65" s="3"/>
      <c r="C65" s="1"/>
      <c r="D65" s="1"/>
      <c r="E65" s="1"/>
      <c r="F65" s="1"/>
      <c r="G65" s="1"/>
      <c r="H65" s="1"/>
      <c r="I65" s="1"/>
      <c r="J65" s="41"/>
      <c r="K65" s="41"/>
    </row>
    <row r="66" spans="2:11" ht="15">
      <c r="B66" s="3"/>
      <c r="C66" s="1"/>
      <c r="D66" s="1"/>
      <c r="E66" s="1"/>
      <c r="F66" s="1"/>
      <c r="G66" s="1"/>
      <c r="H66" s="1"/>
      <c r="I66" s="1"/>
      <c r="J66" s="41"/>
      <c r="K66" s="41"/>
    </row>
  </sheetData>
  <mergeCells count="28">
    <mergeCell ref="A41:B41"/>
    <mergeCell ref="A48:I48"/>
    <mergeCell ref="C50:G50"/>
    <mergeCell ref="M54:P54"/>
    <mergeCell ref="A52:B52"/>
    <mergeCell ref="A53:B53"/>
    <mergeCell ref="A27:B27"/>
    <mergeCell ref="A32:B32"/>
    <mergeCell ref="G35:K35"/>
    <mergeCell ref="A38:B38"/>
    <mergeCell ref="A16:B16"/>
    <mergeCell ref="A20:B20"/>
    <mergeCell ref="A23:B23"/>
    <mergeCell ref="A25:B25"/>
    <mergeCell ref="A4:A5"/>
    <mergeCell ref="B4:B5"/>
    <mergeCell ref="C4:C5"/>
    <mergeCell ref="D4:D5"/>
    <mergeCell ref="A1:I1"/>
    <mergeCell ref="B59:H59"/>
    <mergeCell ref="A8:B8"/>
    <mergeCell ref="G8:H8"/>
    <mergeCell ref="G9:H9"/>
    <mergeCell ref="A10:B10"/>
    <mergeCell ref="E4:E5"/>
    <mergeCell ref="A6:B6"/>
    <mergeCell ref="F6:H6"/>
    <mergeCell ref="G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K11" sqref="K11"/>
    </sheetView>
  </sheetViews>
  <sheetFormatPr defaultColWidth="9.140625" defaultRowHeight="12.75"/>
  <cols>
    <col min="2" max="2" width="60.28125" style="0" customWidth="1"/>
    <col min="3" max="3" width="12.00390625" style="0" bestFit="1" customWidth="1"/>
  </cols>
  <sheetData>
    <row r="1" spans="2:3" ht="18">
      <c r="B1" s="91" t="s">
        <v>160</v>
      </c>
      <c r="C1" s="91"/>
    </row>
    <row r="2" spans="1:9" ht="1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62" t="s">
        <v>33</v>
      </c>
      <c r="B3" s="60" t="s">
        <v>34</v>
      </c>
      <c r="C3" s="60" t="s">
        <v>36</v>
      </c>
      <c r="D3" s="13"/>
      <c r="E3" s="13"/>
      <c r="F3" s="13"/>
      <c r="G3" s="12"/>
      <c r="H3" s="12"/>
      <c r="I3" s="12"/>
    </row>
    <row r="4" spans="1:9" ht="12.75">
      <c r="A4" s="63"/>
      <c r="B4" s="61"/>
      <c r="C4" s="61"/>
      <c r="D4" s="13"/>
      <c r="E4" s="13"/>
      <c r="F4" s="13"/>
      <c r="G4" s="12"/>
      <c r="H4" s="12"/>
      <c r="I4" s="12"/>
    </row>
    <row r="5" spans="1:9" ht="12.75">
      <c r="A5" s="81" t="s">
        <v>38</v>
      </c>
      <c r="B5" s="82"/>
      <c r="C5" s="15"/>
      <c r="D5" s="59"/>
      <c r="E5" s="59"/>
      <c r="F5" s="59"/>
      <c r="G5" s="12"/>
      <c r="H5" s="12"/>
      <c r="I5" s="12"/>
    </row>
    <row r="6" spans="1:9" ht="25.5">
      <c r="A6" s="16" t="s">
        <v>7</v>
      </c>
      <c r="B6" s="17" t="s">
        <v>39</v>
      </c>
      <c r="C6" s="18">
        <v>355</v>
      </c>
      <c r="D6" s="19"/>
      <c r="E6" s="58"/>
      <c r="F6" s="58"/>
      <c r="G6" s="9"/>
      <c r="H6" s="12"/>
      <c r="I6" s="12"/>
    </row>
    <row r="7" spans="1:9" ht="12.75">
      <c r="A7" s="81" t="s">
        <v>40</v>
      </c>
      <c r="B7" s="82"/>
      <c r="C7" s="18"/>
      <c r="D7" s="19"/>
      <c r="E7" s="58"/>
      <c r="F7" s="58"/>
      <c r="G7" s="9"/>
      <c r="H7" s="12"/>
      <c r="I7" s="12"/>
    </row>
    <row r="8" spans="1:9" ht="25.5">
      <c r="A8" s="16" t="s">
        <v>10</v>
      </c>
      <c r="B8" s="17" t="s">
        <v>41</v>
      </c>
      <c r="C8" s="18">
        <v>6846</v>
      </c>
      <c r="D8" s="19"/>
      <c r="E8" s="59"/>
      <c r="F8" s="59"/>
      <c r="G8" s="12"/>
      <c r="H8" s="12"/>
      <c r="I8" s="12"/>
    </row>
    <row r="9" spans="1:9" ht="12.75">
      <c r="A9" s="81" t="s">
        <v>44</v>
      </c>
      <c r="B9" s="82"/>
      <c r="C9" s="18"/>
      <c r="D9" s="19"/>
      <c r="E9" s="20"/>
      <c r="F9" s="20"/>
      <c r="G9" s="12"/>
      <c r="H9" s="12"/>
      <c r="I9" s="12"/>
    </row>
    <row r="10" spans="1:9" ht="12.75">
      <c r="A10" s="14" t="s">
        <v>45</v>
      </c>
      <c r="B10" s="17" t="s">
        <v>46</v>
      </c>
      <c r="C10" s="18">
        <v>8046</v>
      </c>
      <c r="D10" s="19"/>
      <c r="E10" s="20"/>
      <c r="F10" s="20"/>
      <c r="G10" s="12"/>
      <c r="H10" s="12"/>
      <c r="I10" s="12"/>
    </row>
    <row r="11" spans="1:9" ht="12.75">
      <c r="A11" s="14" t="s">
        <v>12</v>
      </c>
      <c r="B11" s="17" t="s">
        <v>49</v>
      </c>
      <c r="C11" s="18">
        <v>800</v>
      </c>
      <c r="D11" s="19"/>
      <c r="E11" s="20"/>
      <c r="F11" s="20"/>
      <c r="G11" s="12"/>
      <c r="H11" s="12"/>
      <c r="I11" s="12"/>
    </row>
    <row r="12" spans="1:9" ht="25.5">
      <c r="A12" s="14" t="s">
        <v>14</v>
      </c>
      <c r="B12" s="17" t="s">
        <v>52</v>
      </c>
      <c r="C12" s="18">
        <v>3502.21</v>
      </c>
      <c r="D12" s="19"/>
      <c r="E12" s="20"/>
      <c r="F12" s="20"/>
      <c r="G12" s="12"/>
      <c r="H12" s="12"/>
      <c r="I12" s="12"/>
    </row>
    <row r="13" spans="1:9" ht="12.75">
      <c r="A13" s="14" t="s">
        <v>16</v>
      </c>
      <c r="B13" s="21" t="s">
        <v>55</v>
      </c>
      <c r="C13" s="18">
        <v>20546.21</v>
      </c>
      <c r="D13" s="19"/>
      <c r="E13" s="20"/>
      <c r="F13" s="20"/>
      <c r="G13" s="12"/>
      <c r="H13" s="12"/>
      <c r="I13" s="12"/>
    </row>
    <row r="14" spans="1:9" ht="12.75">
      <c r="A14" s="14" t="s">
        <v>17</v>
      </c>
      <c r="B14" s="17" t="s">
        <v>57</v>
      </c>
      <c r="C14" s="18">
        <v>56633.5</v>
      </c>
      <c r="D14" s="19"/>
      <c r="E14" s="20"/>
      <c r="F14" s="20"/>
      <c r="G14" s="12"/>
      <c r="H14" s="12"/>
      <c r="I14" s="12"/>
    </row>
    <row r="15" spans="1:9" ht="12.75">
      <c r="A15" s="81" t="s">
        <v>54</v>
      </c>
      <c r="B15" s="82"/>
      <c r="C15" s="18"/>
      <c r="D15" s="19"/>
      <c r="E15" s="20"/>
      <c r="F15" s="20"/>
      <c r="G15" s="12"/>
      <c r="H15" s="12"/>
      <c r="I15" s="12"/>
    </row>
    <row r="16" spans="1:9" ht="12.75">
      <c r="A16" s="16" t="s">
        <v>59</v>
      </c>
      <c r="B16" s="17" t="s">
        <v>60</v>
      </c>
      <c r="C16" s="18">
        <v>55296.6</v>
      </c>
      <c r="D16" s="22"/>
      <c r="E16" s="23"/>
      <c r="F16" s="12"/>
      <c r="G16" s="12"/>
      <c r="H16" s="12"/>
      <c r="I16" s="12"/>
    </row>
    <row r="17" spans="1:9" ht="12.75">
      <c r="A17" s="16" t="s">
        <v>19</v>
      </c>
      <c r="B17" s="17" t="s">
        <v>126</v>
      </c>
      <c r="C17" s="8">
        <v>2299</v>
      </c>
      <c r="D17" s="22"/>
      <c r="E17" s="12"/>
      <c r="F17" s="12"/>
      <c r="G17" s="12"/>
      <c r="H17" s="12"/>
      <c r="I17" s="12"/>
    </row>
    <row r="18" spans="1:9" ht="12.75">
      <c r="A18" s="14" t="s">
        <v>21</v>
      </c>
      <c r="B18" s="21" t="s">
        <v>70</v>
      </c>
      <c r="C18" s="18">
        <v>4120.86</v>
      </c>
      <c r="D18" s="19"/>
      <c r="E18" s="19"/>
      <c r="F18" s="19"/>
      <c r="G18" s="12"/>
      <c r="H18" s="12"/>
      <c r="I18" s="12"/>
    </row>
    <row r="19" spans="1:9" ht="12.75">
      <c r="A19" s="81" t="s">
        <v>127</v>
      </c>
      <c r="B19" s="82"/>
      <c r="C19" s="18"/>
      <c r="D19" s="19"/>
      <c r="E19" s="19"/>
      <c r="F19" s="19"/>
      <c r="G19" s="12"/>
      <c r="H19" s="12"/>
      <c r="I19" s="12"/>
    </row>
    <row r="20" spans="1:9" ht="12.75">
      <c r="A20" s="14" t="s">
        <v>66</v>
      </c>
      <c r="B20" s="17" t="s">
        <v>62</v>
      </c>
      <c r="C20" s="18">
        <v>55327.6</v>
      </c>
      <c r="D20" s="19"/>
      <c r="E20" s="19"/>
      <c r="F20" s="19"/>
      <c r="G20" s="12"/>
      <c r="H20" s="12"/>
      <c r="I20" s="12"/>
    </row>
    <row r="21" spans="1:9" ht="12.75">
      <c r="A21" s="16" t="s">
        <v>69</v>
      </c>
      <c r="B21" s="21" t="s">
        <v>67</v>
      </c>
      <c r="C21" s="8">
        <v>11454.63</v>
      </c>
      <c r="D21" s="19"/>
      <c r="E21" s="19"/>
      <c r="F21" s="19"/>
      <c r="G21" s="12"/>
      <c r="H21" s="12"/>
      <c r="I21" s="12"/>
    </row>
    <row r="22" spans="1:9" ht="12.75">
      <c r="A22" s="81" t="s">
        <v>73</v>
      </c>
      <c r="B22" s="82"/>
      <c r="C22" s="8"/>
      <c r="D22" s="19"/>
      <c r="E22" s="19"/>
      <c r="F22" s="19"/>
      <c r="G22" s="12"/>
      <c r="H22" s="12"/>
      <c r="I22" s="12"/>
    </row>
    <row r="23" spans="1:9" ht="25.5">
      <c r="A23" s="16" t="s">
        <v>74</v>
      </c>
      <c r="B23" s="21" t="s">
        <v>75</v>
      </c>
      <c r="C23" s="18">
        <v>10602</v>
      </c>
      <c r="D23" s="19"/>
      <c r="E23" s="19"/>
      <c r="F23" s="19"/>
      <c r="G23" s="12"/>
      <c r="H23" s="12"/>
      <c r="I23" s="12"/>
    </row>
    <row r="24" spans="1:9" ht="12.75">
      <c r="A24" s="81" t="s">
        <v>77</v>
      </c>
      <c r="B24" s="82"/>
      <c r="C24" s="8"/>
      <c r="D24" s="19"/>
      <c r="E24" s="19"/>
      <c r="F24" s="19"/>
      <c r="G24" s="12"/>
      <c r="H24" s="12"/>
      <c r="I24" s="12"/>
    </row>
    <row r="25" spans="1:9" ht="25.5">
      <c r="A25" s="16" t="s">
        <v>78</v>
      </c>
      <c r="B25" s="21" t="s">
        <v>128</v>
      </c>
      <c r="C25" s="8">
        <v>9378</v>
      </c>
      <c r="D25" s="19"/>
      <c r="E25" s="19"/>
      <c r="F25" s="19"/>
      <c r="G25" s="12"/>
      <c r="H25" s="12"/>
      <c r="I25" s="12"/>
    </row>
    <row r="26" spans="1:9" ht="12.75">
      <c r="A26" s="81" t="s">
        <v>81</v>
      </c>
      <c r="B26" s="82"/>
      <c r="C26" s="8"/>
      <c r="D26" s="19"/>
      <c r="E26" s="19"/>
      <c r="F26" s="19"/>
      <c r="G26" s="12"/>
      <c r="H26" s="12"/>
      <c r="I26" s="12"/>
    </row>
    <row r="27" spans="1:9" ht="25.5">
      <c r="A27" s="16" t="s">
        <v>82</v>
      </c>
      <c r="B27" s="21" t="s">
        <v>83</v>
      </c>
      <c r="C27" s="8">
        <v>6823</v>
      </c>
      <c r="D27" s="19"/>
      <c r="E27" s="19"/>
      <c r="F27" s="19"/>
      <c r="G27" s="12"/>
      <c r="H27" s="12"/>
      <c r="I27" s="12"/>
    </row>
    <row r="28" spans="1:9" ht="25.5">
      <c r="A28" s="16" t="s">
        <v>85</v>
      </c>
      <c r="B28" s="21" t="s">
        <v>86</v>
      </c>
      <c r="C28" s="8">
        <v>3658</v>
      </c>
      <c r="D28" s="19"/>
      <c r="E28" s="19"/>
      <c r="F28" s="19"/>
      <c r="G28" s="12"/>
      <c r="H28" s="12"/>
      <c r="I28" s="12"/>
    </row>
    <row r="29" spans="1:9" ht="12.75">
      <c r="A29" s="16" t="s">
        <v>88</v>
      </c>
      <c r="B29" s="24" t="s">
        <v>89</v>
      </c>
      <c r="C29" s="8">
        <v>14438</v>
      </c>
      <c r="D29" s="19"/>
      <c r="E29" s="19"/>
      <c r="F29" s="19"/>
      <c r="G29" s="12"/>
      <c r="H29" s="12"/>
      <c r="I29" s="12"/>
    </row>
    <row r="30" spans="1:9" ht="12.75">
      <c r="A30" s="16" t="s">
        <v>91</v>
      </c>
      <c r="B30" s="21" t="s">
        <v>92</v>
      </c>
      <c r="C30" s="8">
        <v>18276</v>
      </c>
      <c r="D30" s="19"/>
      <c r="E30" s="19"/>
      <c r="F30" s="19"/>
      <c r="G30" s="12"/>
      <c r="H30" s="12"/>
      <c r="I30" s="12"/>
    </row>
    <row r="31" spans="1:9" ht="12.75">
      <c r="A31" s="81" t="s">
        <v>95</v>
      </c>
      <c r="B31" s="82"/>
      <c r="C31" s="8"/>
      <c r="D31" s="19"/>
      <c r="E31" s="19"/>
      <c r="F31" s="19"/>
      <c r="G31" s="12"/>
      <c r="H31" s="12"/>
      <c r="I31" s="12"/>
    </row>
    <row r="32" spans="1:9" ht="25.5">
      <c r="A32" s="16" t="s">
        <v>96</v>
      </c>
      <c r="B32" s="17" t="s">
        <v>97</v>
      </c>
      <c r="C32" s="18">
        <v>4174</v>
      </c>
      <c r="D32" s="19" t="s">
        <v>99</v>
      </c>
      <c r="E32" s="19"/>
      <c r="F32" s="19"/>
      <c r="G32" s="12"/>
      <c r="H32" s="12"/>
      <c r="I32" s="12"/>
    </row>
    <row r="33" spans="1:9" ht="12.75">
      <c r="A33" s="16" t="s">
        <v>100</v>
      </c>
      <c r="B33" s="34" t="s">
        <v>101</v>
      </c>
      <c r="C33" s="8">
        <v>5748</v>
      </c>
      <c r="D33" s="19"/>
      <c r="E33" s="19"/>
      <c r="F33" s="19"/>
      <c r="G33" s="12"/>
      <c r="H33" s="12"/>
      <c r="I33" s="12"/>
    </row>
    <row r="34" spans="1:9" ht="18">
      <c r="A34" s="14" t="s">
        <v>104</v>
      </c>
      <c r="B34" s="17" t="s">
        <v>105</v>
      </c>
      <c r="C34" s="8">
        <v>4500</v>
      </c>
      <c r="D34" s="19"/>
      <c r="E34" s="83" t="s">
        <v>108</v>
      </c>
      <c r="F34" s="83"/>
      <c r="G34" s="83"/>
      <c r="H34" s="83"/>
      <c r="I34" s="83"/>
    </row>
    <row r="35" spans="1:9" ht="12.75">
      <c r="A35" s="25" t="s">
        <v>109</v>
      </c>
      <c r="B35" s="26" t="s">
        <v>110</v>
      </c>
      <c r="C35" s="8">
        <v>11495</v>
      </c>
      <c r="D35" s="19"/>
      <c r="E35" s="19"/>
      <c r="F35" s="19"/>
      <c r="G35" s="12"/>
      <c r="H35" s="12"/>
      <c r="I35" s="12"/>
    </row>
    <row r="36" spans="1:9" ht="12.75">
      <c r="A36" s="28" t="s">
        <v>113</v>
      </c>
      <c r="B36" s="17" t="s">
        <v>114</v>
      </c>
      <c r="C36" s="8">
        <v>150</v>
      </c>
      <c r="D36" s="19"/>
      <c r="E36" s="19"/>
      <c r="F36" s="19"/>
      <c r="G36" s="12"/>
      <c r="H36" s="12"/>
      <c r="I36" s="12"/>
    </row>
    <row r="37" spans="1:9" ht="12.75">
      <c r="A37" s="84" t="s">
        <v>129</v>
      </c>
      <c r="B37" s="85"/>
      <c r="C37" s="8"/>
      <c r="D37" s="19"/>
      <c r="E37" s="19"/>
      <c r="F37" s="19"/>
      <c r="G37" s="12"/>
      <c r="H37" s="12"/>
      <c r="I37" s="12"/>
    </row>
    <row r="38" spans="1:9" ht="38.25">
      <c r="A38" s="28" t="s">
        <v>130</v>
      </c>
      <c r="B38" s="17" t="s">
        <v>131</v>
      </c>
      <c r="C38" s="8">
        <v>444</v>
      </c>
      <c r="D38" s="19"/>
      <c r="E38" s="19"/>
      <c r="F38" s="19"/>
      <c r="G38" s="12"/>
      <c r="H38" s="12"/>
      <c r="I38" s="12"/>
    </row>
    <row r="39" spans="1:9" ht="25.5">
      <c r="A39" s="28" t="s">
        <v>134</v>
      </c>
      <c r="B39" s="17" t="s">
        <v>135</v>
      </c>
      <c r="C39" s="8">
        <v>14660</v>
      </c>
      <c r="D39" s="19"/>
      <c r="E39" s="19"/>
      <c r="F39" s="19"/>
      <c r="G39" s="12"/>
      <c r="H39" s="12"/>
      <c r="I39" s="12"/>
    </row>
    <row r="40" spans="1:9" ht="12.75">
      <c r="A40" s="84" t="s">
        <v>137</v>
      </c>
      <c r="B40" s="85"/>
      <c r="C40" s="8"/>
      <c r="D40" s="19"/>
      <c r="E40" s="19"/>
      <c r="F40" s="19"/>
      <c r="G40" s="12"/>
      <c r="H40" s="12"/>
      <c r="I40" s="12"/>
    </row>
    <row r="41" spans="1:9" ht="12.75">
      <c r="A41" s="28" t="s">
        <v>138</v>
      </c>
      <c r="B41" s="35" t="s">
        <v>139</v>
      </c>
      <c r="C41" s="8">
        <v>3000</v>
      </c>
      <c r="D41" s="19"/>
      <c r="E41" s="19"/>
      <c r="F41" s="19"/>
      <c r="G41" s="12"/>
      <c r="H41" s="12"/>
      <c r="I41" s="12"/>
    </row>
    <row r="42" spans="1:9" ht="25.5">
      <c r="A42" s="28" t="s">
        <v>142</v>
      </c>
      <c r="B42" s="17" t="s">
        <v>143</v>
      </c>
      <c r="C42" s="18">
        <v>11070</v>
      </c>
      <c r="D42" s="19"/>
      <c r="E42" s="19"/>
      <c r="F42" s="19"/>
      <c r="G42" s="12"/>
      <c r="H42" s="12"/>
      <c r="I42" s="12"/>
    </row>
    <row r="43" spans="1:9" ht="38.25">
      <c r="A43" s="28" t="s">
        <v>145</v>
      </c>
      <c r="B43" s="21" t="s">
        <v>146</v>
      </c>
      <c r="C43" s="18">
        <v>3608</v>
      </c>
      <c r="D43" s="19"/>
      <c r="E43" s="19"/>
      <c r="F43" s="19"/>
      <c r="G43" s="12"/>
      <c r="H43" s="12"/>
      <c r="I43" s="12"/>
    </row>
    <row r="44" spans="1:9" ht="12.75">
      <c r="A44" s="28"/>
      <c r="B44" s="7" t="s">
        <v>116</v>
      </c>
      <c r="C44" s="7">
        <f>SUM(C6:C43)</f>
        <v>347251.61</v>
      </c>
      <c r="D44" s="19"/>
      <c r="E44" s="19"/>
      <c r="F44" s="19"/>
      <c r="G44" s="12"/>
      <c r="H44" s="12"/>
      <c r="I44" s="12"/>
    </row>
  </sheetData>
  <mergeCells count="20">
    <mergeCell ref="E34:I34"/>
    <mergeCell ref="A37:B37"/>
    <mergeCell ref="A40:B40"/>
    <mergeCell ref="A22:B22"/>
    <mergeCell ref="A24:B24"/>
    <mergeCell ref="A26:B26"/>
    <mergeCell ref="A31:B31"/>
    <mergeCell ref="E8:F8"/>
    <mergeCell ref="A9:B9"/>
    <mergeCell ref="A15:B15"/>
    <mergeCell ref="A19:B19"/>
    <mergeCell ref="A5:B5"/>
    <mergeCell ref="D5:F5"/>
    <mergeCell ref="E6:F6"/>
    <mergeCell ref="A7:B7"/>
    <mergeCell ref="E7:F7"/>
    <mergeCell ref="B1:C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2014-03-04T09:29:55Z</dcterms:modified>
  <cp:category/>
  <cp:version/>
  <cp:contentType/>
  <cp:contentStatus/>
</cp:coreProperties>
</file>